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4240" windowHeight="12810" tabRatio="351"/>
  </bookViews>
  <sheets>
    <sheet name="zestawy" sheetId="2" r:id="rId1"/>
  </sheets>
  <calcPr calcId="145621"/>
</workbook>
</file>

<file path=xl/calcChain.xml><?xml version="1.0" encoding="utf-8"?>
<calcChain xmlns="http://schemas.openxmlformats.org/spreadsheetml/2006/main">
  <c r="D31" i="2" l="1"/>
  <c r="E31" i="2" s="1"/>
  <c r="D32" i="2"/>
  <c r="E32" i="2" s="1"/>
  <c r="D33" i="2"/>
  <c r="E33" i="2"/>
  <c r="D28" i="2"/>
  <c r="E28" i="2"/>
  <c r="D44" i="2" l="1"/>
  <c r="E44" i="2" s="1"/>
  <c r="D45" i="2"/>
  <c r="E45" i="2" s="1"/>
  <c r="D46" i="2"/>
  <c r="E46" i="2" s="1"/>
  <c r="D47" i="2"/>
  <c r="E47" i="2" s="1"/>
  <c r="D48" i="2"/>
  <c r="E48" i="2" s="1"/>
  <c r="D49" i="2"/>
  <c r="E49" i="2"/>
  <c r="D50" i="2"/>
  <c r="E50" i="2" s="1"/>
  <c r="D51" i="2"/>
  <c r="E51" i="2" s="1"/>
  <c r="D52" i="2"/>
  <c r="E52" i="2" s="1"/>
  <c r="D22" i="2"/>
  <c r="E22" i="2"/>
  <c r="D20" i="2"/>
  <c r="E20" i="2"/>
  <c r="D18" i="2"/>
  <c r="E18" i="2" s="1"/>
  <c r="D17" i="2" l="1"/>
  <c r="E17" i="2" s="1"/>
  <c r="D21" i="2"/>
  <c r="E21" i="2" s="1"/>
  <c r="D23" i="2"/>
  <c r="E23" i="2" s="1"/>
  <c r="D24" i="2"/>
  <c r="E24" i="2" s="1"/>
  <c r="D26" i="2"/>
  <c r="E26" i="2" s="1"/>
  <c r="D29" i="2"/>
  <c r="E29" i="2" s="1"/>
  <c r="D30" i="2"/>
  <c r="E30" i="2" s="1"/>
  <c r="D34" i="2"/>
  <c r="E34" i="2" s="1"/>
  <c r="D35" i="2"/>
  <c r="E35" i="2" s="1"/>
  <c r="D36" i="2"/>
  <c r="E36" i="2" s="1"/>
  <c r="D37" i="2"/>
  <c r="E37" i="2" s="1"/>
  <c r="D38" i="2"/>
  <c r="E38" i="2" s="1"/>
  <c r="D39" i="2"/>
  <c r="E39" i="2" s="1"/>
  <c r="D40" i="2"/>
  <c r="E40" i="2" s="1"/>
  <c r="D41" i="2"/>
  <c r="E41" i="2" s="1"/>
  <c r="D42" i="2"/>
  <c r="E42" i="2" s="1"/>
  <c r="D43" i="2"/>
  <c r="E43" i="2" s="1"/>
  <c r="D16" i="2"/>
  <c r="E16" i="2" s="1"/>
  <c r="D25" i="2"/>
  <c r="E25" i="2" s="1"/>
  <c r="D19" i="2"/>
  <c r="E19" i="2" s="1"/>
  <c r="E53" i="2" l="1"/>
</calcChain>
</file>

<file path=xl/sharedStrings.xml><?xml version="1.0" encoding="utf-8"?>
<sst xmlns="http://schemas.openxmlformats.org/spreadsheetml/2006/main" count="65" uniqueCount="65">
  <si>
    <t>l.p</t>
  </si>
  <si>
    <t>Wart brutto</t>
  </si>
  <si>
    <t>Opis przedmiotu zamówienia</t>
  </si>
  <si>
    <t>Cena jednostkowa brutto</t>
  </si>
  <si>
    <t>Producent, model</t>
  </si>
  <si>
    <t>RAZEM</t>
  </si>
  <si>
    <t>Ceny jednostkowe oraz wartość brutto, a także wartość z poz. Razem należy odpowiednio przenieśc do Formularza oferty.</t>
  </si>
  <si>
    <t>W przypadku oferowania materiałów/rozwiązań równoważnych należy do oferty załączyć osobny dokument ze wskazaniem, której pozycji dotyczy wraz z opisem równoważności.</t>
  </si>
  <si>
    <t>……………………………….</t>
  </si>
  <si>
    <r>
      <t xml:space="preserve">Ilość </t>
    </r>
    <r>
      <rPr>
        <sz val="10"/>
        <color theme="4" tint="-0.249977111117893"/>
        <rFont val="Arial CE"/>
        <charset val="238"/>
      </rPr>
      <t>szt.</t>
    </r>
    <r>
      <rPr>
        <sz val="10"/>
        <rFont val="Arial CE"/>
        <family val="2"/>
        <charset val="238"/>
      </rPr>
      <t>/</t>
    </r>
    <r>
      <rPr>
        <sz val="10"/>
        <color theme="5" tint="-0.249977111117893"/>
        <rFont val="Arial CE"/>
        <charset val="238"/>
      </rPr>
      <t>kompletów</t>
    </r>
  </si>
  <si>
    <t>2a</t>
  </si>
  <si>
    <t>3a</t>
  </si>
  <si>
    <t>3b</t>
  </si>
  <si>
    <t>4a</t>
  </si>
  <si>
    <t>2b</t>
  </si>
  <si>
    <t>4b</t>
  </si>
  <si>
    <t xml:space="preserve">Filiżanki do herbaty z białej porcelany wraz ze spodkiem. Pojemność (w ml): 250.
Możliwość mycia w zmywarkach. Gwarancja: 12 miesięcy.
</t>
  </si>
  <si>
    <t>Filiżanki americano porcelanowe ze spodkiem. Pojemność (w ml) 250.  Możliwość mycia w zmywarkach. Gwarancja: 12 miesięcy.</t>
  </si>
  <si>
    <t>Filiżanki americano porcelanowe, białe ze spodkiem kwadratowym. Pojemność (w ml) 220-230.  Możliwość mycia w zmywarkach. Gwarancja: 12 miesięcy.</t>
  </si>
  <si>
    <t xml:space="preserve">Filiżanki cappuccino porcelanowe, białe, wraz ze spodkiem kwadratowym. Pojemność (w ml): 180-190. Gwarancja: 12 miesięcy.
</t>
  </si>
  <si>
    <t xml:space="preserve">Cukierniczki z białej, białej porcelany z przykrywką. Pojemność (w ml) 230-250.  
Możliwość mycia w zmywarkach. Gwarancja: 12 miesięcy.
</t>
  </si>
  <si>
    <t xml:space="preserve">Talerzyki do ciasta - talerz deserowy szklany kwiat 26 - 28 cm.
Gwarancja: 24 miesiące.
</t>
  </si>
  <si>
    <t xml:space="preserve">Sztućce dla 12 osób składających się z conajmniej 68 elementów: 
1) 12 nóż obiadowy, 
2) 12 widelec obiadowy,
3) 12 łyżka obiadowa, 
4) 12 łyżeczka do herbaty, 
5) 12 widelczyk do ciast, 
6) 2 x łyżka do sałaty / zimeniaków, 
7) 1 x widelec do sałaty, 
8) 1 x widelec do mięs, 
9) 1 x łyżka do sosu, 
10) 1 x łyżka wazowa, 
11) 1 x łyżeczka do cukru, 
12 1 x łopatka do tortu ,
13) 2 komplety 6 sztukowe łyżeczek do kawy. 
Stal nierdzewna 18/10, chromowo niklowa.
Wykończenie: polerowane na wysoki lustrzany połysk.
Możliwość mycia w zmywarkach.
Gwarancja: 20 lat
</t>
  </si>
  <si>
    <t>8a</t>
  </si>
  <si>
    <t>8b</t>
  </si>
  <si>
    <r>
      <t xml:space="preserve">Sztućce dla 12 osób składających się z conajmniej: 
1) 12 nóż obiadowy, 
2) 12 widelec obiadowy,
3) 12 łyżka obiadowa, 
4) 12 łyżeczka do herbaty, 
5) 12 widelczyk do ciast i owoców, 
6) 2 x łyżka do sałaty / zimeniaków, 
</t>
    </r>
    <r>
      <rPr>
        <sz val="10"/>
        <rFont val="Times New Roman"/>
        <family val="1"/>
        <charset val="238"/>
      </rPr>
      <t xml:space="preserve">7) 1 x widelec do sałaty, </t>
    </r>
    <r>
      <rPr>
        <sz val="10"/>
        <color rgb="FFFF0000"/>
        <rFont val="Times New Roman"/>
        <family val="1"/>
        <charset val="238"/>
      </rPr>
      <t xml:space="preserve">
</t>
    </r>
    <r>
      <rPr>
        <sz val="10"/>
        <rFont val="Times New Roman"/>
        <family val="1"/>
        <charset val="238"/>
      </rPr>
      <t xml:space="preserve">8) 1 x widelec do mięs, </t>
    </r>
    <r>
      <rPr>
        <sz val="10"/>
        <color rgb="FFFF0000"/>
        <rFont val="Times New Roman"/>
        <family val="1"/>
        <charset val="238"/>
      </rPr>
      <t xml:space="preserve">
</t>
    </r>
    <r>
      <rPr>
        <sz val="10"/>
        <rFont val="Times New Roman"/>
        <family val="1"/>
        <charset val="238"/>
      </rPr>
      <t xml:space="preserve">9) 1 x łyżka do sosu, </t>
    </r>
    <r>
      <rPr>
        <sz val="10"/>
        <color rgb="FFFF0000"/>
        <rFont val="Times New Roman"/>
        <family val="1"/>
        <charset val="238"/>
      </rPr>
      <t xml:space="preserve">
</t>
    </r>
    <r>
      <rPr>
        <sz val="10"/>
        <rFont val="Times New Roman"/>
        <family val="1"/>
        <charset val="238"/>
      </rPr>
      <t xml:space="preserve">10) 1 x łyżka wazowa, </t>
    </r>
    <r>
      <rPr>
        <sz val="10"/>
        <color rgb="FFFF0000"/>
        <rFont val="Times New Roman"/>
        <family val="1"/>
        <charset val="238"/>
      </rPr>
      <t xml:space="preserve">
</t>
    </r>
    <r>
      <rPr>
        <sz val="10"/>
        <rFont val="Times New Roman"/>
        <family val="1"/>
        <charset val="238"/>
      </rPr>
      <t>11) 1 x łyżeczka do cukru,</t>
    </r>
    <r>
      <rPr>
        <sz val="10"/>
        <color rgb="FFFF0000"/>
        <rFont val="Times New Roman"/>
        <family val="1"/>
        <charset val="238"/>
      </rPr>
      <t xml:space="preserve"> 
</t>
    </r>
    <r>
      <rPr>
        <sz val="10"/>
        <rFont val="Times New Roman"/>
        <family val="1"/>
        <charset val="238"/>
      </rPr>
      <t>12) 1 x łopatka do ciast.</t>
    </r>
    <r>
      <rPr>
        <sz val="10"/>
        <color indexed="8"/>
        <rFont val="Times New Roman"/>
        <family val="1"/>
        <charset val="238"/>
      </rPr>
      <t xml:space="preserve">
Gwarancja: 24 miesiące.
</t>
    </r>
  </si>
  <si>
    <t>Serwis obiadowy 12 osób składający się z co najmniej następujących elementów:
1) 12 x talerz obiadowy,
2) 12 x talerz deserowy,
3) 12 x talerz głęboki 18 - 19 cm
4) 1 x półmisek prostokątny duży - 33-35 cm,
5) 1 x półmisek prostokątny średni 22-25 cm,
6) 1 x salaterka kwadratowa 14 -15 cm,
7) 1 x salaterka kwadratowa 22-25 cm,
8) 1 x waza z pokrywką 2,5 - 3l,
9) 1 x sosjerka 40-500 ml.
Gwarancja: 24 miesiące.</t>
  </si>
  <si>
    <t>Serwis kawowy 12 osób składający się z co najmniej:                           1) 12 x talerz płytki,
2) 12 x filiżanka do kawy 200-220 ml,
3) 12 x spodek,
4) 1 x imbryk 1,2-1,5 l,
5) 1 x cukiernica,
6) 1 x mlecznik 250-300 ml. Możliwość mycia w zmywarkach i używania w kuchenkach mikrofalowych.
Gwarancja: 12 miesięcy.</t>
  </si>
  <si>
    <t>Noże kuchenne - 5-7 noży w drewnianym bloku + ostrzałka
Rękojeść ergonomiczna,  antypoślizgowa, bezpostrednio połączona (formowana) z ostrzem.
Stal nierdzewna nie gorsza niż HRC52-55. 
W skład zestwu wchodzi co najmniej: 
1) długi nóż do chleba z ząbkowanym ostrzem przeznaczony do krojenia różnych rodzajów pieczywa, długość ostrza 2-253 cm, stal nierdzewna o twardości HRC 53-55,
2) nóż kuchenny tradycyjny, z szerokim ostrzem przy rękojeści, do siekania warzyw i krojenia mięsa, długość ostrza 20-23 cm, stal nierdzewna o twardości HRC 53-55, 
3) nóż szefa kuchni do siekania warzyw, długość ostrza 16-18 cm, stal nierdzewna o twardości HRC 53-55, 
4) nóż do obierania i krojenia warzyw oraz owoców, do siekania drobnych warzyw i ziół, długość ostrza 11-13 cm, stal nierdzewna o twardości HRC 53-55, 
5) nóż do skrobania i krojenia warzyw i owoców, długość ostrza 7-8 cm, stal nierdzewna o twardości HRC 52-55.                                     Gwarancja: 12 miesięcy.</t>
  </si>
  <si>
    <t>Nóż kucharski z kutej stali:                                                                          1) długość 200mm - 5 szt.,                                                                         2) długość 150mm - 5 szt.                                                                       Gwarancja: 12 miesięcy.</t>
  </si>
  <si>
    <t>Tasak o długości 18-20 cm. Gwarancja: 12 miesięcy.</t>
  </si>
  <si>
    <t>Talerzyki do ciasta białe kwadratowe, 120-150 mm, porcelana gładka w kolorze białym, powłoka szkliwiona. Gwarancja: 12 miesięcy.</t>
  </si>
  <si>
    <t>Kaskada do ciasta szklana - schodki szklane 290x340x(H)120 mm (+/-10%)- 4-5 stopni, kolor transparentny. Gwarancja: 12 miesięcy.</t>
  </si>
  <si>
    <t>Noże do ciasta:                                                                                           1) posrebrzane końcówki,                                                                           2) stal szlachetna 18/10,                                                                             3) akryl imitujący masę perłową,                                                                  4) długość ostrza 27-30 cm.                                                                Gwarancja: 12 miesięcy.</t>
  </si>
  <si>
    <t>Łopatki do ciasta - stal nierdzewna 18/10. Gwarancja: 12 miesięcy.</t>
  </si>
  <si>
    <t>Wazoniki z porcelany w kolorze białym, z satynowym zdobieniem u dołu.
Wymiary:
Wysokośc: 11-13 cm
Średnica: 4 -5 cm
Gwarancja: 12 miesięcy.</t>
  </si>
  <si>
    <t>Wazoniki na kwiaty, porcelana gładka w kolorze białym, powłoka szkliwiona, wysokość 12-15 cm, średnica górna ok 2-3cm, dolna 5-7 cm (na jednego kwiatka). Gwarancja: 12 miesięcy.</t>
  </si>
  <si>
    <t>Wazy do zup ceramiczne 2,5l, porcelana biała. Gwarancja: 12 miesięcy.</t>
  </si>
  <si>
    <t>Półmisek 260-300 mm, porcelana biała, kształt owalny. Gwarancja: 12 miesięcy.</t>
  </si>
  <si>
    <t>Miski ceramiczne 500ml, porcelana biała, wzmocnione brzegi, odporność na zadrapania, obtłuczenia i szok termiczny. Gwarancja: 12 miesięcy.</t>
  </si>
  <si>
    <t>Miski ceramiczne 1500ml, porcelana biała, wzmocnione brzegi, odporność na zadrapania, obtłuczenia i szok termiczny. Gwarancja: 12 miesięcy.</t>
  </si>
  <si>
    <t>Waza 2,5 l  biała, porcelana,  ozdobione delikatnym złotym wzorem. Gwarancja: 12 miesięcy.</t>
  </si>
  <si>
    <t>Zestaw dzbanek do mleka/mlecznik 0,20 l + cukiernica 0,2 l, porcelana biała, odporna na obtłuczenia. Gwarancja: 12 miesięcy.</t>
  </si>
  <si>
    <t>Karafka na napoje, 1 L, biała, szkło, poj.1000-1300ml, wyposażona w system Drip-Free, korek zaopatrzony w sitko. Gwarancja: 12 miesięcy.</t>
  </si>
  <si>
    <t>Szklanka 300 ml, ze szkła hartowanego. Gwarancja: 12 miesięcy.</t>
  </si>
  <si>
    <t>Pucharek do lodów i deserów 160 -180 ml. Gwarancja: 12 miesięcy.</t>
  </si>
  <si>
    <t xml:space="preserve">Serwetnik ceramiczny:                                                                                   1) porcelanowy,
2) kształ standardowy,
3) możliwość mycia w zmywarkach. 37 sztuk białych. 10 sztuk kolor dowolny. Gwarancja: 12 miesięcy.
</t>
  </si>
  <si>
    <r>
      <t xml:space="preserve">Filiżanki do herbaty z białej, gładkiej porcelany (powłoka szkliwiona) wraz ze spodkiem kwadratowym. </t>
    </r>
    <r>
      <rPr>
        <sz val="10"/>
        <rFont val="Times New Roman"/>
        <family val="1"/>
        <charset val="238"/>
      </rPr>
      <t>Pojemność (w ml): 200-250. Gwarancja: 12 miesięcy.</t>
    </r>
    <r>
      <rPr>
        <sz val="10"/>
        <color indexed="8"/>
        <rFont val="Times New Roman"/>
        <family val="1"/>
        <charset val="238"/>
      </rPr>
      <t xml:space="preserve">
</t>
    </r>
  </si>
  <si>
    <t xml:space="preserve">Filiżanki cappuccino porcelanowe z białej porcelany wraz ze spodkiem. Pojemność (w ml): 220-230.
Możliwość mycia w zmywarkach. Gwarancja: 12 miesięcy.
</t>
  </si>
  <si>
    <t xml:space="preserve">Filiżanki espresso porcelanowe z białej porcelany wraz ze spodkiem. 
Pojemność (w ml): 90-110.
Możliwość mycia w zmywarkach. Gwarancja: 12 miesięcy.
</t>
  </si>
  <si>
    <t>Szklanki do napojów zimnych:                                                                 1) niskie beczułkowate szklanki do whisky, wody, soku,
2) kolor: bezbarwny,
3) pojemność: 300 ml
Możliwość mycia w zmywarce
Gwarancja: 12 miesięcy.</t>
  </si>
  <si>
    <t>Sosjerka 0,4-0,5 l biała, biała porcelana, z podstawką. Gwarancja: 12 miesięcy.</t>
  </si>
  <si>
    <t>Załącznik nr 1a - Formularz cenowy - Część 7</t>
  </si>
  <si>
    <t xml:space="preserve">Porcelana i sprzęt kuchenny dla pracowni akademii przyszłego hotelarza, bazy cateringowej, 
bazy cukierniczej, bazy kawiarniano-barowej, bazy restauracyjnej
</t>
  </si>
  <si>
    <t>8c</t>
  </si>
  <si>
    <t>Sztućce dla 12 osób (III)</t>
  </si>
  <si>
    <t>10a</t>
  </si>
  <si>
    <t>10b</t>
  </si>
  <si>
    <t>Serwis obiadowy 12 osób</t>
  </si>
  <si>
    <t>11a</t>
  </si>
  <si>
    <t>11b</t>
  </si>
  <si>
    <t>Serwis kawowy 12 osób</t>
  </si>
  <si>
    <t>Podpisano podpisem elektronicznym/zaufanym/osobistym</t>
  </si>
  <si>
    <t xml:space="preserve">Dostawa sprzętu dydaktycznego – sprzęt gastronomiczny, hotelarski, chemiczny, komputerowy oraz do doradztwa zawodowego do Szkół Ponadpodstawowych w Powiecie Kamieńskim (2)
</t>
  </si>
  <si>
    <t>Wip.272.5.2021.MN.PN ; 2021/BZP 00046047/01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</si>
</sst>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;\-#,##0.00&quot; zł&quot;"/>
    <numFmt numFmtId="165" formatCode="#,##0.00\ &quot;zł&quot;"/>
  </numFmts>
  <fonts count="25">
    <font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8"/>
      <color indexed="8"/>
      <name val="Arial"/>
      <family val="2"/>
      <charset val="238"/>
    </font>
    <font>
      <sz val="11"/>
      <color rgb="FFFF0000"/>
      <name val="RotisSansSerif"/>
      <family val="2"/>
      <charset val="238"/>
    </font>
    <font>
      <b/>
      <sz val="8"/>
      <color indexed="8"/>
      <name val="Arial"/>
      <family val="2"/>
      <charset val="238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b/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theme="4" tint="-0.249977111117893"/>
      <name val="Arial CE"/>
      <charset val="238"/>
    </font>
    <font>
      <sz val="10"/>
      <color theme="4" tint="-0.249977111117893"/>
      <name val="Times New Roman"/>
      <family val="1"/>
      <charset val="238"/>
    </font>
    <font>
      <sz val="10"/>
      <color theme="5" tint="-0.249977111117893"/>
      <name val="Arial CE"/>
      <charset val="238"/>
    </font>
    <font>
      <sz val="10"/>
      <color theme="5" tint="-0.249977111117893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2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9" fontId="0" fillId="0" borderId="0" xfId="0" applyNumberFormat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 vertical="center" wrapText="1"/>
    </xf>
    <xf numFmtId="0" fontId="15" fillId="2" borderId="0" xfId="0" applyFont="1" applyFill="1" applyAlignment="1">
      <alignment vertical="center"/>
    </xf>
    <xf numFmtId="164" fontId="1" fillId="0" borderId="0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22" fillId="0" borderId="1" xfId="0" applyFont="1" applyBorder="1" applyAlignment="1">
      <alignment horizontal="center" vertical="center" wrapText="1"/>
    </xf>
    <xf numFmtId="0" fontId="24" fillId="0" borderId="0" xfId="0" applyFont="1"/>
    <xf numFmtId="0" fontId="20" fillId="0" borderId="1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1762125</xdr:colOff>
      <xdr:row>0</xdr:row>
      <xdr:rowOff>19050</xdr:rowOff>
    </xdr:from>
    <xdr:to>
      <xdr:col>4</xdr:col>
      <xdr:colOff>295275</xdr:colOff>
      <xdr:row>4</xdr:row>
      <xdr:rowOff>95250</xdr:rowOff>
    </xdr:to>
    <xdr:pic>
      <xdr:nvPicPr>
        <xdr:cNvPr id="4" name="Obraz 3" descr="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9050"/>
          <a:ext cx="5791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63"/>
  <sheetViews>
    <sheetView tabSelected="1" workbookViewId="0">
      <selection activeCell="E6" sqref="E6"/>
    </sheetView>
  </sheetViews>
  <sheetFormatPr defaultColWidth="9.140625" defaultRowHeight="12.75" outlineLevelCol="1"/>
  <cols>
    <col min="1" max="1" width="4" style="13" customWidth="1"/>
    <col min="2" max="2" width="52.28515625" style="1" customWidth="1"/>
    <col min="3" max="3" width="13.42578125" style="13" customWidth="1"/>
    <col min="4" max="4" width="12.140625" style="1" customWidth="1"/>
    <col min="5" max="5" width="11.42578125" style="1" bestFit="1" customWidth="1"/>
    <col min="6" max="6" width="26" style="1" customWidth="1"/>
    <col min="7" max="8" width="9.140625" style="1"/>
    <col min="9" max="13" width="9.140625" style="1" customWidth="1" outlineLevel="1"/>
    <col min="14" max="16384" width="9.140625" style="1"/>
  </cols>
  <sheetData>
    <row r="6" spans="1:15" ht="15.75">
      <c r="E6" s="10" t="s">
        <v>64</v>
      </c>
      <c r="F6" s="11"/>
    </row>
    <row r="7" spans="1:15" ht="15.95" customHeight="1">
      <c r="B7" s="37" t="s">
        <v>63</v>
      </c>
      <c r="C7" s="38"/>
      <c r="D7" s="38"/>
      <c r="E7" s="38"/>
      <c r="F7" s="38"/>
      <c r="G7" s="38"/>
    </row>
    <row r="8" spans="1:15" ht="15.95" customHeight="1">
      <c r="B8" s="38"/>
      <c r="C8" s="38"/>
      <c r="D8" s="38"/>
      <c r="E8" s="38"/>
      <c r="F8" s="38"/>
      <c r="G8" s="38"/>
    </row>
    <row r="10" spans="1:15">
      <c r="A10" s="39" t="s">
        <v>52</v>
      </c>
      <c r="B10" s="39"/>
      <c r="C10" s="39"/>
      <c r="D10" s="39"/>
      <c r="E10" s="39"/>
      <c r="F10" s="39"/>
    </row>
    <row r="11" spans="1:15">
      <c r="A11" s="39"/>
      <c r="B11" s="39"/>
      <c r="C11" s="39"/>
      <c r="D11" s="39"/>
      <c r="E11" s="39"/>
      <c r="F11" s="39"/>
    </row>
    <row r="12" spans="1:15" ht="29.25" customHeight="1">
      <c r="B12" s="36" t="s">
        <v>53</v>
      </c>
      <c r="C12" s="36"/>
      <c r="D12" s="36"/>
      <c r="E12" s="36"/>
      <c r="F12" s="36"/>
    </row>
    <row r="13" spans="1:15">
      <c r="B13" s="3"/>
      <c r="K13" s="5"/>
      <c r="L13" s="5"/>
      <c r="M13" s="5"/>
      <c r="N13" s="5"/>
      <c r="O13" s="5"/>
    </row>
    <row r="14" spans="1:15">
      <c r="B14" s="3"/>
      <c r="K14" s="5"/>
      <c r="L14" s="5"/>
      <c r="M14" s="5"/>
      <c r="N14" s="5"/>
      <c r="O14" s="5"/>
    </row>
    <row r="15" spans="1:15" ht="38.25">
      <c r="A15" s="19" t="s">
        <v>0</v>
      </c>
      <c r="B15" s="16" t="s">
        <v>2</v>
      </c>
      <c r="C15" s="17" t="s">
        <v>9</v>
      </c>
      <c r="D15" s="18" t="s">
        <v>3</v>
      </c>
      <c r="E15" s="18" t="s">
        <v>1</v>
      </c>
      <c r="F15" s="19" t="s">
        <v>4</v>
      </c>
      <c r="K15" s="4"/>
      <c r="L15" s="5"/>
      <c r="M15" s="6"/>
      <c r="N15" s="5"/>
      <c r="O15" s="5"/>
    </row>
    <row r="16" spans="1:15" ht="63.75" customHeight="1">
      <c r="A16" s="17">
        <v>1</v>
      </c>
      <c r="B16" s="31" t="s">
        <v>46</v>
      </c>
      <c r="C16" s="29">
        <v>47</v>
      </c>
      <c r="D16" s="20">
        <f t="shared" ref="D16:D43" si="0">L16</f>
        <v>0</v>
      </c>
      <c r="E16" s="27">
        <f>C16*D16</f>
        <v>0</v>
      </c>
      <c r="F16" s="28"/>
      <c r="K16" s="7"/>
      <c r="L16" s="8"/>
      <c r="M16" s="5"/>
      <c r="N16" s="5"/>
      <c r="O16" s="5"/>
    </row>
    <row r="17" spans="1:15" ht="41.25" customHeight="1">
      <c r="A17" s="17" t="s">
        <v>10</v>
      </c>
      <c r="B17" s="31" t="s">
        <v>16</v>
      </c>
      <c r="C17" s="29">
        <v>10</v>
      </c>
      <c r="D17" s="20">
        <f t="shared" si="0"/>
        <v>0</v>
      </c>
      <c r="E17" s="27">
        <f t="shared" ref="E17:E43" si="1">C17*D17</f>
        <v>0</v>
      </c>
      <c r="F17" s="28"/>
      <c r="K17" s="7"/>
      <c r="L17" s="8"/>
      <c r="M17" s="5"/>
      <c r="N17" s="5"/>
      <c r="O17" s="5"/>
    </row>
    <row r="18" spans="1:15" ht="41.25" customHeight="1">
      <c r="A18" s="17" t="s">
        <v>14</v>
      </c>
      <c r="B18" s="31" t="s">
        <v>47</v>
      </c>
      <c r="C18" s="29">
        <v>48</v>
      </c>
      <c r="D18" s="20">
        <f t="shared" ref="D18" si="2">L18</f>
        <v>0</v>
      </c>
      <c r="E18" s="27">
        <f t="shared" ref="E18" si="3">C18*D18</f>
        <v>0</v>
      </c>
      <c r="F18" s="28"/>
      <c r="K18" s="7"/>
      <c r="L18" s="8"/>
      <c r="M18" s="5"/>
      <c r="N18" s="5"/>
      <c r="O18" s="5"/>
    </row>
    <row r="19" spans="1:15" ht="25.5">
      <c r="A19" s="17" t="s">
        <v>11</v>
      </c>
      <c r="B19" s="26" t="s">
        <v>17</v>
      </c>
      <c r="C19" s="29">
        <v>10</v>
      </c>
      <c r="D19" s="20">
        <f t="shared" si="0"/>
        <v>0</v>
      </c>
      <c r="E19" s="27">
        <f t="shared" si="1"/>
        <v>0</v>
      </c>
      <c r="F19" s="28"/>
      <c r="K19" s="7"/>
      <c r="L19" s="8"/>
      <c r="M19" s="5"/>
      <c r="N19" s="5"/>
      <c r="O19" s="5"/>
    </row>
    <row r="20" spans="1:15" ht="41.25" customHeight="1">
      <c r="A20" s="17" t="s">
        <v>12</v>
      </c>
      <c r="B20" s="26" t="s">
        <v>18</v>
      </c>
      <c r="C20" s="29">
        <v>30</v>
      </c>
      <c r="D20" s="20">
        <f t="shared" ref="D20" si="4">L20</f>
        <v>0</v>
      </c>
      <c r="E20" s="27">
        <f t="shared" ref="E20" si="5">C20*D20</f>
        <v>0</v>
      </c>
      <c r="F20" s="28"/>
      <c r="K20" s="7"/>
      <c r="L20" s="8"/>
      <c r="M20" s="5"/>
      <c r="N20" s="5"/>
      <c r="O20" s="5"/>
    </row>
    <row r="21" spans="1:15" ht="40.5" customHeight="1">
      <c r="A21" s="17" t="s">
        <v>13</v>
      </c>
      <c r="B21" s="31" t="s">
        <v>48</v>
      </c>
      <c r="C21" s="29">
        <v>10</v>
      </c>
      <c r="D21" s="20">
        <f t="shared" si="0"/>
        <v>0</v>
      </c>
      <c r="E21" s="27">
        <f t="shared" si="1"/>
        <v>0</v>
      </c>
      <c r="F21" s="28"/>
      <c r="K21" s="7"/>
      <c r="L21" s="8"/>
      <c r="M21" s="5"/>
      <c r="N21" s="5"/>
      <c r="O21" s="5"/>
    </row>
    <row r="22" spans="1:15" ht="26.25" customHeight="1">
      <c r="A22" s="17" t="s">
        <v>15</v>
      </c>
      <c r="B22" s="31" t="s">
        <v>19</v>
      </c>
      <c r="C22" s="29">
        <v>30</v>
      </c>
      <c r="D22" s="20">
        <f t="shared" ref="D22" si="6">L22</f>
        <v>0</v>
      </c>
      <c r="E22" s="27">
        <f t="shared" ref="E22" si="7">C22*D22</f>
        <v>0</v>
      </c>
      <c r="F22" s="28"/>
      <c r="K22" s="7"/>
      <c r="L22" s="8"/>
      <c r="M22" s="5"/>
      <c r="N22" s="5"/>
      <c r="O22" s="5"/>
    </row>
    <row r="23" spans="1:15" ht="44.25" customHeight="1">
      <c r="A23" s="17">
        <v>5</v>
      </c>
      <c r="B23" s="31" t="s">
        <v>49</v>
      </c>
      <c r="C23" s="29">
        <v>10</v>
      </c>
      <c r="D23" s="20">
        <f t="shared" si="0"/>
        <v>0</v>
      </c>
      <c r="E23" s="27">
        <f t="shared" si="1"/>
        <v>0</v>
      </c>
      <c r="F23" s="28"/>
      <c r="K23" s="7"/>
      <c r="L23" s="8"/>
      <c r="M23" s="5"/>
      <c r="N23" s="5"/>
      <c r="O23" s="5"/>
    </row>
    <row r="24" spans="1:15" ht="42.75" customHeight="1">
      <c r="A24" s="17">
        <v>6</v>
      </c>
      <c r="B24" s="31" t="s">
        <v>20</v>
      </c>
      <c r="C24" s="33">
        <v>22</v>
      </c>
      <c r="D24" s="20">
        <f t="shared" si="0"/>
        <v>0</v>
      </c>
      <c r="E24" s="27">
        <f t="shared" si="1"/>
        <v>0</v>
      </c>
      <c r="F24" s="28"/>
      <c r="G24" s="2"/>
      <c r="H24" s="2"/>
      <c r="I24" s="2"/>
      <c r="J24" s="2"/>
      <c r="K24" s="7"/>
      <c r="L24" s="8"/>
      <c r="M24" s="9"/>
      <c r="N24" s="5"/>
      <c r="O24" s="5"/>
    </row>
    <row r="25" spans="1:15" ht="30.75" customHeight="1">
      <c r="A25" s="17">
        <v>7</v>
      </c>
      <c r="B25" s="31" t="s">
        <v>21</v>
      </c>
      <c r="C25" s="29">
        <v>10</v>
      </c>
      <c r="D25" s="20">
        <f t="shared" si="0"/>
        <v>0</v>
      </c>
      <c r="E25" s="27">
        <f t="shared" si="1"/>
        <v>0</v>
      </c>
      <c r="F25" s="28"/>
      <c r="K25" s="7"/>
      <c r="L25" s="8"/>
      <c r="M25" s="5"/>
      <c r="N25" s="5"/>
      <c r="O25" s="5"/>
    </row>
    <row r="26" spans="1:15" ht="235.5" customHeight="1">
      <c r="A26" s="17" t="s">
        <v>23</v>
      </c>
      <c r="B26" s="31" t="s">
        <v>22</v>
      </c>
      <c r="C26" s="30">
        <v>2</v>
      </c>
      <c r="D26" s="20">
        <f t="shared" si="0"/>
        <v>0</v>
      </c>
      <c r="E26" s="27">
        <f t="shared" si="1"/>
        <v>0</v>
      </c>
      <c r="F26" s="28"/>
      <c r="K26" s="7"/>
      <c r="L26" s="8"/>
      <c r="M26" s="5"/>
      <c r="N26" s="5"/>
      <c r="O26" s="5"/>
    </row>
    <row r="27" spans="1:15" ht="181.5" customHeight="1">
      <c r="A27" s="17" t="s">
        <v>24</v>
      </c>
      <c r="B27" s="31" t="s">
        <v>25</v>
      </c>
      <c r="C27" s="30">
        <v>6</v>
      </c>
      <c r="D27" s="20"/>
      <c r="E27" s="27"/>
      <c r="F27" s="28"/>
      <c r="K27" s="7"/>
      <c r="L27" s="8"/>
      <c r="M27" s="5"/>
      <c r="N27" s="5"/>
      <c r="O27" s="5"/>
    </row>
    <row r="28" spans="1:15" ht="19.5" customHeight="1">
      <c r="A28" s="17" t="s">
        <v>54</v>
      </c>
      <c r="B28" s="31" t="s">
        <v>55</v>
      </c>
      <c r="C28" s="30">
        <v>5</v>
      </c>
      <c r="D28" s="20">
        <f t="shared" ref="D28" si="8">L28</f>
        <v>0</v>
      </c>
      <c r="E28" s="27">
        <f t="shared" ref="E28" si="9">C28*D28</f>
        <v>0</v>
      </c>
      <c r="F28" s="28"/>
      <c r="K28" s="7"/>
      <c r="L28" s="8"/>
      <c r="M28" s="5"/>
      <c r="N28" s="5"/>
      <c r="O28" s="5"/>
    </row>
    <row r="29" spans="1:15" ht="76.5">
      <c r="A29" s="17">
        <v>9</v>
      </c>
      <c r="B29" s="26" t="s">
        <v>50</v>
      </c>
      <c r="C29" s="29">
        <v>72</v>
      </c>
      <c r="D29" s="20">
        <f t="shared" si="0"/>
        <v>0</v>
      </c>
      <c r="E29" s="27">
        <f t="shared" si="1"/>
        <v>0</v>
      </c>
      <c r="F29" s="28"/>
      <c r="K29" s="7"/>
      <c r="L29" s="8"/>
      <c r="M29" s="5"/>
      <c r="N29" s="5"/>
      <c r="O29" s="5"/>
    </row>
    <row r="30" spans="1:15" ht="153">
      <c r="A30" s="17" t="s">
        <v>56</v>
      </c>
      <c r="B30" s="26" t="s">
        <v>26</v>
      </c>
      <c r="C30" s="30">
        <v>6</v>
      </c>
      <c r="D30" s="20">
        <f t="shared" si="0"/>
        <v>0</v>
      </c>
      <c r="E30" s="27">
        <f t="shared" si="1"/>
        <v>0</v>
      </c>
      <c r="F30" s="28"/>
      <c r="K30" s="7"/>
      <c r="L30" s="8"/>
      <c r="M30" s="5"/>
      <c r="N30" s="5"/>
      <c r="O30" s="5"/>
    </row>
    <row r="31" spans="1:15" ht="15.75">
      <c r="A31" s="17" t="s">
        <v>57</v>
      </c>
      <c r="B31" s="34" t="s">
        <v>58</v>
      </c>
      <c r="C31" s="30">
        <v>15</v>
      </c>
      <c r="D31" s="20">
        <f t="shared" ref="D31:D33" si="10">L31</f>
        <v>0</v>
      </c>
      <c r="E31" s="27">
        <f t="shared" ref="E31:E33" si="11">C31*D31</f>
        <v>0</v>
      </c>
      <c r="F31" s="28"/>
      <c r="K31" s="7"/>
      <c r="L31" s="8"/>
      <c r="M31" s="5"/>
      <c r="N31" s="5"/>
      <c r="O31" s="5"/>
    </row>
    <row r="32" spans="1:15" ht="114.75" customHeight="1">
      <c r="A32" s="17" t="s">
        <v>59</v>
      </c>
      <c r="B32" s="31" t="s">
        <v>27</v>
      </c>
      <c r="C32" s="30">
        <v>6</v>
      </c>
      <c r="D32" s="20">
        <f t="shared" si="10"/>
        <v>0</v>
      </c>
      <c r="E32" s="27">
        <f t="shared" si="11"/>
        <v>0</v>
      </c>
      <c r="F32" s="28"/>
      <c r="K32" s="7"/>
      <c r="L32" s="8"/>
      <c r="M32" s="5"/>
      <c r="N32" s="5"/>
      <c r="O32" s="5"/>
    </row>
    <row r="33" spans="1:15" ht="20.25" customHeight="1">
      <c r="A33" s="17" t="s">
        <v>60</v>
      </c>
      <c r="B33" s="34" t="s">
        <v>61</v>
      </c>
      <c r="C33" s="35">
        <v>15</v>
      </c>
      <c r="D33" s="20">
        <f t="shared" si="10"/>
        <v>0</v>
      </c>
      <c r="E33" s="27">
        <f t="shared" si="11"/>
        <v>0</v>
      </c>
      <c r="F33" s="28"/>
      <c r="K33" s="7"/>
      <c r="L33" s="8"/>
      <c r="M33" s="5"/>
      <c r="N33" s="5"/>
      <c r="O33" s="5"/>
    </row>
    <row r="34" spans="1:15" ht="242.25">
      <c r="A34" s="17">
        <v>12</v>
      </c>
      <c r="B34" s="31" t="s">
        <v>28</v>
      </c>
      <c r="C34" s="33">
        <v>10</v>
      </c>
      <c r="D34" s="20">
        <f t="shared" si="0"/>
        <v>0</v>
      </c>
      <c r="E34" s="27">
        <f t="shared" si="1"/>
        <v>0</v>
      </c>
      <c r="F34" s="28"/>
      <c r="K34" s="7"/>
      <c r="L34" s="8"/>
      <c r="M34" s="5"/>
      <c r="N34" s="5"/>
      <c r="O34" s="5"/>
    </row>
    <row r="35" spans="1:15" ht="54.75" customHeight="1">
      <c r="A35" s="17">
        <v>13</v>
      </c>
      <c r="B35" s="31" t="s">
        <v>29</v>
      </c>
      <c r="C35" s="29">
        <v>10</v>
      </c>
      <c r="D35" s="20">
        <f t="shared" si="0"/>
        <v>0</v>
      </c>
      <c r="E35" s="27">
        <f t="shared" si="1"/>
        <v>0</v>
      </c>
      <c r="F35" s="28"/>
      <c r="K35" s="7"/>
      <c r="L35" s="8"/>
      <c r="M35" s="5"/>
      <c r="N35" s="5"/>
      <c r="O35" s="5"/>
    </row>
    <row r="36" spans="1:15" ht="16.5" customHeight="1">
      <c r="A36" s="17">
        <v>14</v>
      </c>
      <c r="B36" s="32" t="s">
        <v>30</v>
      </c>
      <c r="C36" s="29">
        <v>5</v>
      </c>
      <c r="D36" s="20">
        <f t="shared" si="0"/>
        <v>0</v>
      </c>
      <c r="E36" s="27">
        <f t="shared" si="1"/>
        <v>0</v>
      </c>
      <c r="F36" s="28"/>
      <c r="K36" s="7"/>
      <c r="L36" s="8"/>
      <c r="M36" s="5"/>
      <c r="N36" s="5"/>
      <c r="O36" s="5"/>
    </row>
    <row r="37" spans="1:15" ht="30" customHeight="1">
      <c r="A37" s="17">
        <v>15</v>
      </c>
      <c r="B37" s="31" t="s">
        <v>31</v>
      </c>
      <c r="C37" s="29">
        <v>30</v>
      </c>
      <c r="D37" s="20">
        <f t="shared" si="0"/>
        <v>0</v>
      </c>
      <c r="E37" s="27">
        <f t="shared" si="1"/>
        <v>0</v>
      </c>
      <c r="F37" s="28"/>
      <c r="K37" s="7"/>
      <c r="L37" s="8"/>
      <c r="M37" s="5"/>
      <c r="N37" s="5"/>
      <c r="O37" s="5"/>
    </row>
    <row r="38" spans="1:15" ht="27.75" customHeight="1">
      <c r="A38" s="17">
        <v>16</v>
      </c>
      <c r="B38" s="31" t="s">
        <v>32</v>
      </c>
      <c r="C38" s="29">
        <v>4</v>
      </c>
      <c r="D38" s="20">
        <f t="shared" si="0"/>
        <v>0</v>
      </c>
      <c r="E38" s="27">
        <f t="shared" si="1"/>
        <v>0</v>
      </c>
      <c r="F38" s="28"/>
      <c r="K38" s="7"/>
      <c r="L38" s="8"/>
      <c r="M38" s="5"/>
      <c r="N38" s="5"/>
      <c r="O38" s="5"/>
    </row>
    <row r="39" spans="1:15" ht="80.25" customHeight="1">
      <c r="A39" s="17">
        <v>17</v>
      </c>
      <c r="B39" s="31" t="s">
        <v>33</v>
      </c>
      <c r="C39" s="29">
        <v>6</v>
      </c>
      <c r="D39" s="20">
        <f t="shared" si="0"/>
        <v>0</v>
      </c>
      <c r="E39" s="27">
        <f t="shared" si="1"/>
        <v>0</v>
      </c>
      <c r="F39" s="28"/>
      <c r="K39" s="7"/>
      <c r="L39" s="8"/>
      <c r="M39" s="5"/>
      <c r="N39" s="5"/>
      <c r="O39" s="5"/>
    </row>
    <row r="40" spans="1:15">
      <c r="A40" s="17">
        <v>18</v>
      </c>
      <c r="B40" s="26" t="s">
        <v>34</v>
      </c>
      <c r="C40" s="29">
        <v>12</v>
      </c>
      <c r="D40" s="20">
        <f t="shared" si="0"/>
        <v>0</v>
      </c>
      <c r="E40" s="27">
        <f t="shared" si="1"/>
        <v>0</v>
      </c>
      <c r="F40" s="28"/>
      <c r="K40" s="7"/>
      <c r="L40" s="8"/>
      <c r="M40" s="5"/>
      <c r="N40" s="5"/>
      <c r="O40" s="5"/>
    </row>
    <row r="41" spans="1:15" ht="78.75" customHeight="1">
      <c r="A41" s="17">
        <v>19</v>
      </c>
      <c r="B41" s="31" t="s">
        <v>35</v>
      </c>
      <c r="C41" s="29">
        <v>12</v>
      </c>
      <c r="D41" s="20">
        <f t="shared" si="0"/>
        <v>0</v>
      </c>
      <c r="E41" s="27">
        <f t="shared" si="1"/>
        <v>0</v>
      </c>
      <c r="F41" s="28"/>
      <c r="K41" s="7"/>
      <c r="L41" s="8"/>
      <c r="M41" s="5"/>
      <c r="N41" s="5"/>
      <c r="O41" s="5"/>
    </row>
    <row r="42" spans="1:15" ht="43.5" customHeight="1">
      <c r="A42" s="17">
        <v>20</v>
      </c>
      <c r="B42" s="31" t="s">
        <v>36</v>
      </c>
      <c r="C42" s="29">
        <v>25</v>
      </c>
      <c r="D42" s="20">
        <f t="shared" si="0"/>
        <v>0</v>
      </c>
      <c r="E42" s="27">
        <f t="shared" si="1"/>
        <v>0</v>
      </c>
      <c r="F42" s="28"/>
      <c r="K42" s="7"/>
      <c r="L42" s="8"/>
      <c r="M42" s="5"/>
      <c r="N42" s="5"/>
      <c r="O42" s="5"/>
    </row>
    <row r="43" spans="1:15" ht="27" customHeight="1">
      <c r="A43" s="17">
        <v>21</v>
      </c>
      <c r="B43" s="31" t="s">
        <v>37</v>
      </c>
      <c r="C43" s="29">
        <v>20</v>
      </c>
      <c r="D43" s="20">
        <f t="shared" si="0"/>
        <v>0</v>
      </c>
      <c r="E43" s="27">
        <f t="shared" si="1"/>
        <v>0</v>
      </c>
      <c r="F43" s="28"/>
      <c r="K43" s="7"/>
      <c r="L43" s="8"/>
      <c r="M43" s="5"/>
      <c r="N43" s="5"/>
      <c r="O43" s="5"/>
    </row>
    <row r="44" spans="1:15" ht="27" customHeight="1">
      <c r="A44" s="17">
        <v>22</v>
      </c>
      <c r="B44" s="31" t="s">
        <v>38</v>
      </c>
      <c r="C44" s="29">
        <v>30</v>
      </c>
      <c r="D44" s="20">
        <f t="shared" ref="D44:D52" si="12">L44</f>
        <v>0</v>
      </c>
      <c r="E44" s="27">
        <f t="shared" ref="E44:E52" si="13">C44*D44</f>
        <v>0</v>
      </c>
      <c r="F44" s="28"/>
      <c r="K44" s="7"/>
      <c r="L44" s="8"/>
      <c r="M44" s="5"/>
      <c r="N44" s="5"/>
      <c r="O44" s="5"/>
    </row>
    <row r="45" spans="1:15" ht="42.75" customHeight="1">
      <c r="A45" s="17">
        <v>23</v>
      </c>
      <c r="B45" s="31" t="s">
        <v>39</v>
      </c>
      <c r="C45" s="29">
        <v>20</v>
      </c>
      <c r="D45" s="20">
        <f t="shared" si="12"/>
        <v>0</v>
      </c>
      <c r="E45" s="27">
        <f t="shared" si="13"/>
        <v>0</v>
      </c>
      <c r="F45" s="28"/>
      <c r="K45" s="7"/>
      <c r="L45" s="8"/>
      <c r="M45" s="5"/>
      <c r="N45" s="5"/>
      <c r="O45" s="5"/>
    </row>
    <row r="46" spans="1:15" ht="38.25" customHeight="1">
      <c r="A46" s="17">
        <v>24</v>
      </c>
      <c r="B46" s="31" t="s">
        <v>40</v>
      </c>
      <c r="C46" s="29">
        <v>20</v>
      </c>
      <c r="D46" s="20">
        <f t="shared" si="12"/>
        <v>0</v>
      </c>
      <c r="E46" s="27">
        <f t="shared" si="13"/>
        <v>0</v>
      </c>
      <c r="F46" s="28"/>
      <c r="K46" s="7"/>
      <c r="L46" s="8"/>
      <c r="M46" s="5"/>
      <c r="N46" s="5"/>
      <c r="O46" s="5"/>
    </row>
    <row r="47" spans="1:15" ht="27" customHeight="1">
      <c r="A47" s="17">
        <v>25</v>
      </c>
      <c r="B47" s="31" t="s">
        <v>41</v>
      </c>
      <c r="C47" s="29">
        <v>25</v>
      </c>
      <c r="D47" s="20">
        <f t="shared" si="12"/>
        <v>0</v>
      </c>
      <c r="E47" s="27">
        <f t="shared" si="13"/>
        <v>0</v>
      </c>
      <c r="F47" s="28"/>
      <c r="K47" s="7"/>
      <c r="L47" s="8"/>
      <c r="M47" s="5"/>
      <c r="N47" s="5"/>
      <c r="O47" s="5"/>
    </row>
    <row r="48" spans="1:15" ht="27" customHeight="1">
      <c r="A48" s="17">
        <v>26</v>
      </c>
      <c r="B48" s="31" t="s">
        <v>51</v>
      </c>
      <c r="C48" s="29">
        <v>25</v>
      </c>
      <c r="D48" s="20">
        <f t="shared" si="12"/>
        <v>0</v>
      </c>
      <c r="E48" s="27">
        <f t="shared" si="13"/>
        <v>0</v>
      </c>
      <c r="F48" s="28"/>
      <c r="K48" s="7"/>
      <c r="L48" s="8"/>
      <c r="M48" s="5"/>
      <c r="N48" s="5"/>
      <c r="O48" s="5"/>
    </row>
    <row r="49" spans="1:15" ht="27" customHeight="1">
      <c r="A49" s="17">
        <v>27</v>
      </c>
      <c r="B49" s="31" t="s">
        <v>42</v>
      </c>
      <c r="C49" s="30">
        <v>25</v>
      </c>
      <c r="D49" s="20">
        <f t="shared" si="12"/>
        <v>0</v>
      </c>
      <c r="E49" s="27">
        <f t="shared" si="13"/>
        <v>0</v>
      </c>
      <c r="F49" s="28"/>
      <c r="K49" s="7"/>
      <c r="L49" s="8"/>
      <c r="M49" s="5"/>
      <c r="N49" s="5"/>
      <c r="O49" s="5"/>
    </row>
    <row r="50" spans="1:15" ht="40.5" customHeight="1">
      <c r="A50" s="17">
        <v>28</v>
      </c>
      <c r="B50" s="31" t="s">
        <v>43</v>
      </c>
      <c r="C50" s="29">
        <v>25</v>
      </c>
      <c r="D50" s="20">
        <f t="shared" si="12"/>
        <v>0</v>
      </c>
      <c r="E50" s="27">
        <f t="shared" si="13"/>
        <v>0</v>
      </c>
      <c r="F50" s="28"/>
      <c r="K50" s="7"/>
      <c r="L50" s="8"/>
      <c r="M50" s="5"/>
      <c r="N50" s="5"/>
      <c r="O50" s="5"/>
    </row>
    <row r="51" spans="1:15" ht="16.5" customHeight="1">
      <c r="A51" s="17">
        <v>29</v>
      </c>
      <c r="B51" s="31" t="s">
        <v>44</v>
      </c>
      <c r="C51" s="29">
        <v>180</v>
      </c>
      <c r="D51" s="20">
        <f t="shared" si="12"/>
        <v>0</v>
      </c>
      <c r="E51" s="27">
        <f t="shared" si="13"/>
        <v>0</v>
      </c>
      <c r="F51" s="28"/>
      <c r="K51" s="7"/>
      <c r="L51" s="8"/>
      <c r="M51" s="5"/>
      <c r="N51" s="5"/>
      <c r="O51" s="5"/>
    </row>
    <row r="52" spans="1:15" ht="18.75" customHeight="1">
      <c r="A52" s="17">
        <v>30</v>
      </c>
      <c r="B52" s="31" t="s">
        <v>45</v>
      </c>
      <c r="C52" s="29">
        <v>120</v>
      </c>
      <c r="D52" s="20">
        <f t="shared" si="12"/>
        <v>0</v>
      </c>
      <c r="E52" s="27">
        <f t="shared" si="13"/>
        <v>0</v>
      </c>
      <c r="F52" s="28"/>
      <c r="K52" s="7"/>
      <c r="L52" s="8"/>
      <c r="M52" s="5"/>
      <c r="N52" s="5"/>
      <c r="O52" s="5"/>
    </row>
    <row r="53" spans="1:15">
      <c r="A53" s="21"/>
      <c r="B53" s="14"/>
      <c r="C53" s="22"/>
      <c r="D53" s="15" t="s">
        <v>5</v>
      </c>
      <c r="E53" s="23">
        <f>SUM(E16:E43)</f>
        <v>0</v>
      </c>
      <c r="F53" s="24"/>
      <c r="K53" s="5"/>
      <c r="L53" s="5"/>
      <c r="M53" s="5"/>
      <c r="N53" s="5"/>
      <c r="O53" s="5"/>
    </row>
    <row r="54" spans="1:15">
      <c r="A54" s="21"/>
      <c r="B54" s="24" t="s">
        <v>6</v>
      </c>
      <c r="C54" s="22"/>
      <c r="D54" s="14"/>
      <c r="E54" s="25"/>
      <c r="F54" s="24"/>
      <c r="K54" s="5"/>
      <c r="L54" s="5"/>
      <c r="M54" s="5"/>
      <c r="N54" s="5"/>
      <c r="O54" s="5"/>
    </row>
    <row r="55" spans="1:15" ht="12.95" customHeight="1">
      <c r="C55" s="12"/>
      <c r="E55" s="7"/>
      <c r="K55" s="5"/>
      <c r="L55" s="5"/>
      <c r="M55" s="5"/>
      <c r="N55" s="5"/>
      <c r="O55" s="5"/>
    </row>
    <row r="56" spans="1:15">
      <c r="B56" s="14" t="s">
        <v>7</v>
      </c>
      <c r="K56" s="5"/>
      <c r="L56" s="5"/>
      <c r="M56" s="5"/>
      <c r="N56" s="5"/>
      <c r="O56" s="5"/>
    </row>
    <row r="61" spans="1:15">
      <c r="D61" s="14" t="s">
        <v>8</v>
      </c>
    </row>
    <row r="62" spans="1:15" ht="12.75" customHeight="1">
      <c r="D62" s="40" t="s">
        <v>62</v>
      </c>
      <c r="E62" s="40"/>
      <c r="F62" s="40"/>
    </row>
    <row r="63" spans="1:15">
      <c r="D63" s="40"/>
      <c r="E63" s="40"/>
      <c r="F63" s="40"/>
    </row>
  </sheetData>
  <mergeCells count="4">
    <mergeCell ref="B12:F12"/>
    <mergeCell ref="B7:G8"/>
    <mergeCell ref="A10:F11"/>
    <mergeCell ref="D62:F63"/>
  </mergeCells>
  <pageMargins left="0.25" right="0.25" top="0.75" bottom="0.75" header="0.3" footer="0.3"/>
  <pageSetup paperSize="9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Wantowski</dc:creator>
  <cp:lastModifiedBy>User</cp:lastModifiedBy>
  <cp:lastPrinted>2017-08-07T06:02:19Z</cp:lastPrinted>
  <dcterms:created xsi:type="dcterms:W3CDTF">2017-08-07T06:04:36Z</dcterms:created>
  <dcterms:modified xsi:type="dcterms:W3CDTF">2021-05-05T07:47:51Z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andrzej.wantowski@bbraun.com</vt:lpwstr>
  </property>
  <property fmtid="{D5CDD505-2E9C-101B-9397-08002B2CF9AE}" pid="6" name="MSIP_Label_97735299-2a7d-4f7d-99cc-db352b8b5a9b_SetDate">
    <vt:lpwstr>2017-09-15T10:50:41.4459003+02:00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andrzej.wantowski@bbraun.com</vt:lpwstr>
  </property>
  <property fmtid="{D5CDD505-2E9C-101B-9397-08002B2CF9AE}" pid="14" name="MSIP_Label_fd058493-e43f-432e-b8cc-adb7daa46640_SetDate">
    <vt:lpwstr>2017-09-15T10:50:41.4459003+02:00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  <property fmtid="{D5CDD505-2E9C-101B-9397-08002B2CF9AE}" pid="20" name="_AdHocReviewCycleID">
    <vt:i4>1658877976</vt:i4>
  </property>
  <property fmtid="{D5CDD505-2E9C-101B-9397-08002B2CF9AE}" pid="21" name="_NewReviewCycle">
    <vt:lpwstr/>
  </property>
  <property fmtid="{D5CDD505-2E9C-101B-9397-08002B2CF9AE}" pid="22" name="_EmailSubject">
    <vt:lpwstr>Brzeg</vt:lpwstr>
  </property>
  <property fmtid="{D5CDD505-2E9C-101B-9397-08002B2CF9AE}" pid="23" name="_AuthorEmail">
    <vt:lpwstr>andrzej.wantowski@bbraun.com</vt:lpwstr>
  </property>
  <property fmtid="{D5CDD505-2E9C-101B-9397-08002B2CF9AE}" pid="24" name="_AuthorEmailDisplayName">
    <vt:lpwstr>Andrzej Wantowski</vt:lpwstr>
  </property>
  <property fmtid="{D5CDD505-2E9C-101B-9397-08002B2CF9AE}" pid="25" name="_PreviousAdHocReviewCycleID">
    <vt:i4>-2036941344</vt:i4>
  </property>
  <property fmtid="{D5CDD505-2E9C-101B-9397-08002B2CF9AE}" pid="26" name="_ReviewingToolsShownOnce">
    <vt:lpwstr/>
  </property>
</Properties>
</file>