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20" yWindow="2865" windowWidth="24240" windowHeight="12825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48" i="2" l="1"/>
  <c r="E48" i="2" s="1"/>
  <c r="D37" i="2"/>
  <c r="E37" i="2" s="1"/>
  <c r="D38" i="2"/>
  <c r="E38" i="2" s="1"/>
  <c r="D39" i="2"/>
  <c r="E39" i="2" s="1"/>
  <c r="D40" i="2"/>
  <c r="E40" i="2"/>
  <c r="D41" i="2"/>
  <c r="E41" i="2" s="1"/>
  <c r="D42" i="2"/>
  <c r="E42" i="2"/>
  <c r="D43" i="2"/>
  <c r="E43" i="2" s="1"/>
  <c r="D44" i="2"/>
  <c r="E44" i="2"/>
  <c r="D45" i="2"/>
  <c r="E45" i="2" s="1"/>
  <c r="D46" i="2"/>
  <c r="E46" i="2" s="1"/>
  <c r="D47" i="2"/>
  <c r="E47" i="2"/>
  <c r="D17" i="2" l="1"/>
  <c r="E17" i="2" s="1"/>
  <c r="D19" i="2"/>
  <c r="E19" i="2" s="1"/>
  <c r="D20" i="2"/>
  <c r="E20" i="2" s="1"/>
  <c r="D21" i="2"/>
  <c r="E21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16" i="2"/>
  <c r="E16" i="2" s="1"/>
  <c r="E49" i="2" s="1"/>
  <c r="D22" i="2"/>
  <c r="E22" i="2" s="1"/>
  <c r="D18" i="2"/>
  <c r="E18" i="2" s="1"/>
</calcChain>
</file>

<file path=xl/sharedStrings.xml><?xml version="1.0" encoding="utf-8"?>
<sst xmlns="http://schemas.openxmlformats.org/spreadsheetml/2006/main" count="51" uniqueCount="51">
  <si>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</si>
  <si>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</si>
  <si>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</si>
  <si>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</si>
  <si>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</si>
  <si>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</si>
  <si>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</si>
  <si>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</si>
  <si>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</si>
  <si>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rFont val="Arial CE"/>
        <charset val="238"/>
      </rPr>
      <t>szt.</t>
    </r>
    <r>
      <rPr>
        <sz val="10"/>
        <rFont val="Arial CE"/>
        <family val="2"/>
        <charset val="238"/>
      </rPr>
      <t/>
    </r>
  </si>
  <si>
    <t>Filtr do wody samoczyszczący:                                                                1) ciągły dopływ przefiltrowanej wody (również w czasie płukania filtra),
2) przezroczysta obudowa filtra, odporna na uderzenia,
3) dopuszczenia: DIN/DVGW,
4) materiał: mosiądz odporny na odcynkowanie,
5) typ przyłącza: gwinty zewnętrzne,
6) Ciśn. stat.: PN16
7) Pozycja montażu: filtr poziomy
8) Średnica przyłącza: 1 "                                                                      Gwarancja min. 12 miesięcy.</t>
  </si>
  <si>
    <t xml:space="preserve">Pakowarka próżniowa komorowa, listwowa - długości listwy zgrzewającej 400 - 450 mm oraz szerokość 5-8 mm:
1) cyfrowy wyświetlacz cyklu próżniowego i zgrzewania,
2) możliwość wyboru wytwarzania próżni w sposób ciągły lub pulsacyjny,
3) przyciski szybkiego startu, wytwarzania próżni oraz zgrzewania,
4) automatyczne wyłączanie po 10 minutach bezczynności,.
5) regulacja czasu zgrzewania worków,
6) pompa o dużej wydajności: 16 l/min.,
7) obudowa wykonana ze stali nierdzewnej,
8) możliwość montażu przystawki do worków w rolce,
9) moc. min. 600W
Gwarancja min. 12 miesięcy.
</t>
  </si>
  <si>
    <t>Pojemniki z uchwytami GN 1/2 i pokrywą 325x265:                                1) pojemność: 11 - 13 l,
2) materiał: stal nierdzewna
3) zakres temperatur min. od -20st.C do 300st.C
Przeznaczenie: witryny i lady chłodnicze, witryny grzewcze, przechowywanie w chłodniach, bemary, pojemniki termoizolacyjne, termosy.
Gwarancja min. 12 miesięcy.</t>
  </si>
  <si>
    <t>Pojemnik z uchwytami GN 1/3 z pokrywką:                                                    1) pojemność: 5,0 - 6,0 l
2) materiał: stal nierdzewna
3) zakres temperatur min. od -20st.C do 300st.C
Przeznaczenie: witryny i lady chłodnicze, witryny grzewcze, przechowywanie w chłodniach, bemary, pojemniki termoizolacyjne, termosy.
Gwarancja min. 12 miesięcy.</t>
  </si>
  <si>
    <t>Pojemniki GN z Tritanu 1/1, z atestem do gastronomii:
1) głębokość: 200-300mm,
2) bez bisfenolu A (BPA -FREE),
3) przezroczysty,
4) widoczny rozmiar pojemnika na boku lub narożniku,
5) podziałka na ściance,
6) możliwość mycia w zmywarce,
7) możliwość ustawiania piętrowo.
Gwarancja min. 12 miesięcy.</t>
  </si>
  <si>
    <t>Pojemniki GN z Tritanu ½, pojemność  9 - 10 l:                                                                         1) głębokość: 150 - 180mm,
2) bez bisfenolu A (BPA -FREE),
3) przezroczysty,
4) widoczny rozmiar pojemnika na boku lub narożniku,
5) podziałka na ściance,
6) możliwość mycia w zmywarce,
7) możliwość ustawiania piętrowo,                                                           8 ) przeznaczony do przechowywania w temperaturze min. -40°C do +90°C,                                                                                                             9) do użytku w kuchenkach mikrofalowych.
Gwarancja min. 12 miesięcy.</t>
  </si>
  <si>
    <t>Garnki średnie 5l:                                                                                                 1) wielowarstwowe dno,
2) odpornne na korozję,
3) nienagrzewające się zgrzewane uchwyty,
4) wzmocniona krawędź górna i uchwyty,
5) materiał: stal nierdzewna,
6) zastosowanie: kuchnie ceramiczne, elektryczne, gazowe i indukcyjne,
7) mycie w zmywarce,
Gwarancja min. 12 miesięcy.</t>
  </si>
  <si>
    <t>Garnek 7l:                       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</si>
  <si>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Garnek  do duszenia:    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</si>
  <si>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Garnek 8l z pokrywka:  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</si>
  <si>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Garnek  6,3 z pokrywka: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</si>
  <si>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Garnki średnie 3l: Stal nierdzewna, kolor inox, z pokrywką. Gwarancja min. 12 miesięcy.</t>
  </si>
  <si>
    <t>Garnki średnie 5l: Stal nierdzewna, kolor inox, z pokrywką.  Gwarancja min. 12 miesięcy.</t>
  </si>
  <si>
    <t>18a</t>
  </si>
  <si>
    <t>18b</t>
  </si>
  <si>
    <t>Patelnie teflonowe  280mm: trzywarstwowa powłoka teflonowa. Gwarancja min. 12 miesięcy.</t>
  </si>
  <si>
    <t>Patelnie teflonowe  280mm, owalna: do kuchenek gazowych.                           1) możliwość mycia w zmywarce
2) kolor: czarny
3) rączka: czarna bakelitowa
4) wyprofilowana krawędź, 
5) ergonomiczny uchwyt z miejscem na kciuk. 
Gwarancja min. 12 miesięcy.</t>
  </si>
  <si>
    <t>Patelnie teflonowe 320mm:                                                                        1) wskaźnik nagrzania,
2) możliwość mycia w zmywarce,
3) powłoka wewnętrzna: aluminium, nieprzywierająca, bez substancji toksycznych,
4) powłoka zewnętrzna: emaliowana.
5) ergonomiczny, antypoślizgody uchwyt,
6) do  kuchenek: gazowych, elektrycznych, halogenowych, ceramicznych. 
Gwarancja min. 12 miesięcy.</t>
  </si>
  <si>
    <t>Pojemniki na mięso z czarnej melaminy 280, pojemność 2,5  - 3 l. kolor czarny. Gwarancja min. 12 miesięcy.</t>
  </si>
  <si>
    <t>Taca marmurowa biała 320x280 mm.  Gwarancja min. 12 miesięcy.</t>
  </si>
  <si>
    <t>Taca  chłodząca wykonana ze stali nierdzewnej. Pokrywa, obudowa i wkłady chłodzące z tworzywa. Wysokość: 150 - 200 mm średnica: 350 - 400 mm Materiał: tworzywo sztuczne, stal nierdzewna, kształt: okrągły. kolor: przeźroczysty. Gwarancja min. 12 miesięcy.</t>
  </si>
  <si>
    <t>Ekspozytor do  kanapek z min. pięcioma przegródkami, stal nierdzewna, dł. 300 - 400 mm. Gwarancja min. 12 miesięcy.</t>
  </si>
  <si>
    <t>Ekspozytor bufetowy190x240x410  (+/- 10%), min. 3-poziomowy, na produkty w opakowaniach jednostkowych, podstawa z polerowanej stali nierdzewnej, min. 3 pojemniki na produkty o pojemności 1 l, Gwarancja min. 12 miesięcy.</t>
  </si>
  <si>
    <t>Taca cukiernicza ekspozycyjna chrom: stal nierdzewna, kolor INOX, dł, 250 - 300mm. Gwarancja min. 12 miesięcy.</t>
  </si>
  <si>
    <t>Tace do serwowania antypoślizgowe, długość 400 - 450 mm, szerokość 300-250 mm, antypoślizgowe, czarne. Gwarancja min. 12 miesięcy.</t>
  </si>
  <si>
    <t>Taca prostokątna antypoślizgowa 255x355 mm (+/- 10%) czarna. Gwarancja min. 12 miesięcy.</t>
  </si>
  <si>
    <t>Taca okrągła antypoślizgowa, do serwowania o średnicy 360 mm, czarna. Gwarancja min. 12 miesięcy.</t>
  </si>
  <si>
    <t>Otwieracz do puszek mocowany do blatu.  Gwarancja min. 12 miesięcy.</t>
  </si>
  <si>
    <t>Zestaw do przypraw 2-częściowy, metalowo-szklany, pieprzniczka, solniczka. Gwarancja min. 12 miesięcy.</t>
  </si>
  <si>
    <t>5-elementowy komplet przyprawników zawierający pojemnik na sól, pieprz, olej, ocet i wykałaczki, na podstawce z wygodnym do przenoszenia uchwytem.  Gwarancja min. 12 miesięcy.</t>
  </si>
  <si>
    <t>Wanna przecedzakowa 350-400mm:                                                         1) stal nierdzewna, 
2) uchwyty przytwierdzone nitami.                                                       Gwarancja min. 12 miesięcy.</t>
  </si>
  <si>
    <t>18c</t>
  </si>
  <si>
    <t>Garnki średnie 2l:                                                                                          1) wielowarstwowe dno,
2) odpornne na korozję,
3) nienagrzewające się zgrzewane uchwyty,
4) wzmocniona krawędź górna i uchwyty,
5) materiał: stal nierdzewna,
6) zastosowanie: kuchnie ceramiczne, elektryczne, gazowe i indukcyjne,
7) mycie w zmywarce,
Gwarancja min. 12 miesięcy.</t>
  </si>
  <si>
    <t>Załącznik nr 1a - Formularz cenowy - Część 4</t>
  </si>
  <si>
    <t>Wyposażenie dodatkowe dla pracowni – bazy kawiarniano-barowej, bazy cateringowej, bazy cukierniczej, bazy restauracyjnej</t>
  </si>
  <si>
    <t xml:space="preserve">Kloc masarski z polietylenu na podstawie (500x400) H.830 - stół roboczy rozbiorowy (masarski, gastronomiczny):                                     1) blat nierdzewny kwasoodporny,
2) warstwa robocza: polietylen,
3) wymiar  [długość x szerokość x wysokość]: 500 x 500 x 930 mm (+/- 10%),
4) grubość kloca masarskiego: 50-60 mm.
Gwarancja min. 12 miesięcy.
Produkt wyprodukowany zgodnie z normami UE, posiada atest sanepid-u, przeznaczony do kontaktu z żywnością
</t>
  </si>
  <si>
    <t>Podpisano podpisem elektronicznym/zaufanym/osobistym</t>
  </si>
  <si>
    <t>Pojemnik z uchwytami GN 1/6 z pokrywką wysokość 200mm (+/- 10%) - pojemnik gastronomiczny GN ze stali nierdzewnej z ruchomymi uchwytami,
wykonany z wysokiej jakości stali nierdzewnej,
zaokrąglone i wzmocnione krawędzie z oznaczeniem rozmiaru pojemnika, 
Przeznaczenie: bemary, pojemniki termoizolacyjne, termosy itd.
Gwarancja min. 12 miesięcy.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</si>
  <si>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</si>
  <si>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</si>
  <si>
    <t>Patelnie: aluminiowe pokryte teflonem, powłoka odporna na zarysowanie, rączka stalowa ze stali epoksydowanej, różne rozmiary: 240 - 250 mm – 5 szt.
280 - 290 mm - 3 szt.
320 - 300 mm - 2 szt.
Gwarancja min. 12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</si>
</sst>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18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rgb="FFFF0000"/>
      <name val="RotisSansSerif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9"/>
  <sheetViews>
    <sheetView tabSelected="1" topLeftCell="A31" workbookViewId="0">
      <selection activeCell="B33" sqref="B33"/>
    </sheetView>
  </sheetViews>
  <sheetFormatPr defaultColWidth="9.140625" defaultRowHeight="12.75" outlineLevelCol="1"/>
  <cols>
    <col min="1" max="1" width="4" style="12" customWidth="1"/>
    <col min="2" max="2" width="52.28515625" style="1" customWidth="1"/>
    <col min="3" max="3" width="13.42578125" style="29" customWidth="1"/>
    <col min="4" max="4" width="12.140625" style="1" customWidth="1"/>
    <col min="5" max="5" width="11.42578125" style="1" bestFit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>
      <c r="E6" s="10" t="s">
        <v>49</v>
      </c>
      <c r="F6" s="11"/>
    </row>
    <row r="7" spans="1:15" ht="15.95" customHeight="1">
      <c r="B7" s="33" t="s">
        <v>48</v>
      </c>
      <c r="C7" s="34"/>
      <c r="D7" s="34"/>
      <c r="E7" s="34"/>
      <c r="F7" s="34"/>
      <c r="G7" s="34"/>
    </row>
    <row r="8" spans="1:15" ht="15.95" customHeight="1">
      <c r="B8" s="34"/>
      <c r="C8" s="34"/>
      <c r="D8" s="34"/>
      <c r="E8" s="34"/>
      <c r="F8" s="34"/>
      <c r="G8" s="34"/>
    </row>
    <row r="10" spans="1:15">
      <c r="A10" s="35" t="s">
        <v>43</v>
      </c>
      <c r="B10" s="35"/>
      <c r="C10" s="35"/>
      <c r="D10" s="35"/>
      <c r="E10" s="35"/>
      <c r="F10" s="35"/>
    </row>
    <row r="11" spans="1:15">
      <c r="A11" s="35"/>
      <c r="B11" s="35"/>
      <c r="C11" s="35"/>
      <c r="D11" s="35"/>
      <c r="E11" s="35"/>
      <c r="F11" s="35"/>
    </row>
    <row r="12" spans="1:15" ht="29.25" customHeight="1">
      <c r="B12" s="32" t="s">
        <v>44</v>
      </c>
      <c r="C12" s="32"/>
      <c r="D12" s="32"/>
      <c r="E12" s="32"/>
      <c r="F12" s="32"/>
    </row>
    <row r="13" spans="1:15">
      <c r="B13" s="3"/>
      <c r="K13" s="5"/>
      <c r="L13" s="5"/>
      <c r="M13" s="5"/>
      <c r="N13" s="5"/>
      <c r="O13" s="5"/>
    </row>
    <row r="14" spans="1:15">
      <c r="B14" s="3"/>
      <c r="K14" s="5"/>
      <c r="L14" s="5"/>
      <c r="M14" s="5"/>
      <c r="N14" s="5"/>
      <c r="O14" s="5"/>
    </row>
    <row r="15" spans="1:15" ht="38.25">
      <c r="A15" s="18" t="s">
        <v>0</v>
      </c>
      <c r="B15" s="15" t="s">
        <v>2</v>
      </c>
      <c r="C15" s="16" t="s">
        <v>9</v>
      </c>
      <c r="D15" s="17" t="s">
        <v>3</v>
      </c>
      <c r="E15" s="17" t="s">
        <v>1</v>
      </c>
      <c r="F15" s="18" t="s">
        <v>4</v>
      </c>
      <c r="K15" s="4"/>
      <c r="L15" s="5"/>
      <c r="M15" s="6"/>
      <c r="N15" s="5"/>
      <c r="O15" s="5"/>
    </row>
    <row r="16" spans="1:15" ht="140.25">
      <c r="A16" s="16">
        <v>1</v>
      </c>
      <c r="B16" s="24" t="s">
        <v>10</v>
      </c>
      <c r="C16" s="30">
        <v>4</v>
      </c>
      <c r="D16" s="19">
        <f t="shared" ref="D16:D36" si="0">L16</f>
        <v>0</v>
      </c>
      <c r="E16" s="25">
        <f>C16*D16</f>
        <v>0</v>
      </c>
      <c r="F16" s="26"/>
      <c r="K16" s="7"/>
      <c r="L16" s="8"/>
      <c r="M16" s="5"/>
      <c r="N16" s="5"/>
      <c r="O16" s="5"/>
    </row>
    <row r="17" spans="1:15" ht="105" customHeight="1">
      <c r="A17" s="16">
        <v>2</v>
      </c>
      <c r="B17" s="27" t="s">
        <v>45</v>
      </c>
      <c r="C17" s="30">
        <v>1</v>
      </c>
      <c r="D17" s="19">
        <f t="shared" si="0"/>
        <v>0</v>
      </c>
      <c r="E17" s="25">
        <f t="shared" ref="E17:E36" si="1">C17*D17</f>
        <v>0</v>
      </c>
      <c r="F17" s="26"/>
      <c r="K17" s="7"/>
      <c r="L17" s="8"/>
      <c r="M17" s="5"/>
      <c r="N17" s="5"/>
      <c r="O17" s="5"/>
    </row>
    <row r="18" spans="1:15" ht="171" customHeight="1">
      <c r="A18" s="16">
        <v>3</v>
      </c>
      <c r="B18" s="27" t="s">
        <v>11</v>
      </c>
      <c r="C18" s="30">
        <v>1</v>
      </c>
      <c r="D18" s="19">
        <f t="shared" si="0"/>
        <v>0</v>
      </c>
      <c r="E18" s="25">
        <f t="shared" si="1"/>
        <v>0</v>
      </c>
      <c r="F18" s="26"/>
      <c r="K18" s="7"/>
      <c r="L18" s="8"/>
      <c r="M18" s="5"/>
      <c r="N18" s="5"/>
      <c r="O18" s="5"/>
    </row>
    <row r="19" spans="1:15" ht="110.25" customHeight="1">
      <c r="A19" s="16">
        <v>4</v>
      </c>
      <c r="B19" s="27" t="s">
        <v>12</v>
      </c>
      <c r="C19" s="30">
        <v>10</v>
      </c>
      <c r="D19" s="19">
        <f t="shared" si="0"/>
        <v>0</v>
      </c>
      <c r="E19" s="25">
        <f t="shared" si="1"/>
        <v>0</v>
      </c>
      <c r="F19" s="26"/>
      <c r="K19" s="7"/>
      <c r="L19" s="8"/>
      <c r="M19" s="5"/>
      <c r="N19" s="5"/>
      <c r="O19" s="5"/>
    </row>
    <row r="20" spans="1:15" ht="102">
      <c r="A20" s="16">
        <v>5</v>
      </c>
      <c r="B20" s="28" t="s">
        <v>13</v>
      </c>
      <c r="C20" s="30">
        <v>10</v>
      </c>
      <c r="D20" s="19">
        <f t="shared" si="0"/>
        <v>0</v>
      </c>
      <c r="E20" s="25">
        <f t="shared" si="1"/>
        <v>0</v>
      </c>
      <c r="F20" s="26"/>
      <c r="K20" s="7"/>
      <c r="L20" s="8"/>
      <c r="M20" s="5"/>
      <c r="N20" s="5"/>
      <c r="O20" s="5"/>
    </row>
    <row r="21" spans="1:15" ht="93.75" customHeight="1">
      <c r="A21" s="16">
        <v>6</v>
      </c>
      <c r="B21" s="27" t="s">
        <v>47</v>
      </c>
      <c r="C21" s="30">
        <v>10</v>
      </c>
      <c r="D21" s="19">
        <f t="shared" si="0"/>
        <v>0</v>
      </c>
      <c r="E21" s="25">
        <f t="shared" si="1"/>
        <v>0</v>
      </c>
      <c r="F21" s="26"/>
      <c r="G21" s="2"/>
      <c r="H21" s="2"/>
      <c r="I21" s="2"/>
      <c r="J21" s="2"/>
      <c r="K21" s="7"/>
      <c r="L21" s="8"/>
      <c r="M21" s="9"/>
      <c r="N21" s="5"/>
      <c r="O21" s="5"/>
    </row>
    <row r="22" spans="1:15" ht="114.75">
      <c r="A22" s="16">
        <v>7</v>
      </c>
      <c r="B22" s="27" t="s">
        <v>14</v>
      </c>
      <c r="C22" s="30">
        <v>15</v>
      </c>
      <c r="D22" s="19">
        <f t="shared" si="0"/>
        <v>0</v>
      </c>
      <c r="E22" s="25">
        <f t="shared" si="1"/>
        <v>0</v>
      </c>
      <c r="F22" s="26"/>
      <c r="K22" s="7"/>
      <c r="L22" s="8"/>
      <c r="M22" s="5"/>
      <c r="N22" s="5"/>
      <c r="O22" s="5"/>
    </row>
    <row r="23" spans="1:15" ht="158.25" customHeight="1">
      <c r="A23" s="16">
        <v>8</v>
      </c>
      <c r="B23" s="27" t="s">
        <v>15</v>
      </c>
      <c r="C23" s="30">
        <v>15</v>
      </c>
      <c r="D23" s="19">
        <f t="shared" si="0"/>
        <v>0</v>
      </c>
      <c r="E23" s="25">
        <f t="shared" si="1"/>
        <v>0</v>
      </c>
      <c r="F23" s="26"/>
      <c r="K23" s="7"/>
      <c r="L23" s="8"/>
      <c r="M23" s="5"/>
      <c r="N23" s="5"/>
      <c r="O23" s="5"/>
    </row>
    <row r="24" spans="1:15" ht="127.5">
      <c r="A24" s="16">
        <v>9</v>
      </c>
      <c r="B24" s="27" t="s">
        <v>42</v>
      </c>
      <c r="C24" s="30">
        <v>8</v>
      </c>
      <c r="D24" s="19">
        <f t="shared" si="0"/>
        <v>0</v>
      </c>
      <c r="E24" s="25">
        <f t="shared" si="1"/>
        <v>0</v>
      </c>
      <c r="F24" s="26"/>
      <c r="K24" s="7"/>
      <c r="L24" s="8"/>
      <c r="M24" s="5"/>
      <c r="N24" s="5"/>
      <c r="O24" s="5"/>
    </row>
    <row r="25" spans="1:15" ht="127.5">
      <c r="A25" s="16">
        <v>10</v>
      </c>
      <c r="B25" s="27" t="s">
        <v>16</v>
      </c>
      <c r="C25" s="30">
        <v>4</v>
      </c>
      <c r="D25" s="19">
        <f t="shared" si="0"/>
        <v>0</v>
      </c>
      <c r="E25" s="25">
        <f t="shared" si="1"/>
        <v>0</v>
      </c>
      <c r="F25" s="26"/>
      <c r="K25" s="7"/>
      <c r="L25" s="8"/>
      <c r="M25" s="5"/>
      <c r="N25" s="5"/>
      <c r="O25" s="5"/>
    </row>
    <row r="26" spans="1:15" ht="80.25" customHeight="1">
      <c r="A26" s="16">
        <v>11</v>
      </c>
      <c r="B26" s="27" t="s">
        <v>17</v>
      </c>
      <c r="C26" s="30">
        <v>2</v>
      </c>
      <c r="D26" s="19">
        <f t="shared" si="0"/>
        <v>0</v>
      </c>
      <c r="E26" s="25">
        <f t="shared" si="1"/>
        <v>0</v>
      </c>
      <c r="F26" s="26"/>
      <c r="K26" s="7"/>
      <c r="L26" s="8"/>
      <c r="M26" s="5"/>
      <c r="N26" s="5"/>
      <c r="O26" s="5"/>
    </row>
    <row r="27" spans="1:15" ht="76.5">
      <c r="A27" s="16">
        <v>12</v>
      </c>
      <c r="B27" s="27" t="s">
        <v>18</v>
      </c>
      <c r="C27" s="30">
        <v>1</v>
      </c>
      <c r="D27" s="19">
        <f t="shared" si="0"/>
        <v>0</v>
      </c>
      <c r="E27" s="25">
        <f t="shared" si="1"/>
        <v>0</v>
      </c>
      <c r="F27" s="26"/>
      <c r="K27" s="7"/>
      <c r="L27" s="8"/>
      <c r="M27" s="5"/>
      <c r="N27" s="5"/>
      <c r="O27" s="5"/>
    </row>
    <row r="28" spans="1:15" ht="80.25" customHeight="1">
      <c r="A28" s="16">
        <v>13</v>
      </c>
      <c r="B28" s="27" t="s">
        <v>19</v>
      </c>
      <c r="C28" s="30">
        <v>2</v>
      </c>
      <c r="D28" s="19">
        <f t="shared" si="0"/>
        <v>0</v>
      </c>
      <c r="E28" s="25">
        <f t="shared" si="1"/>
        <v>0</v>
      </c>
      <c r="F28" s="26"/>
      <c r="K28" s="7"/>
      <c r="L28" s="8"/>
      <c r="M28" s="5"/>
      <c r="N28" s="5"/>
      <c r="O28" s="5"/>
    </row>
    <row r="29" spans="1:15" ht="78.75" customHeight="1">
      <c r="A29" s="16">
        <v>14</v>
      </c>
      <c r="B29" s="28" t="s">
        <v>20</v>
      </c>
      <c r="C29" s="30">
        <v>2</v>
      </c>
      <c r="D29" s="19">
        <f t="shared" si="0"/>
        <v>0</v>
      </c>
      <c r="E29" s="25">
        <f t="shared" si="1"/>
        <v>0</v>
      </c>
      <c r="F29" s="26"/>
      <c r="K29" s="7"/>
      <c r="L29" s="8"/>
      <c r="M29" s="5"/>
      <c r="N29" s="5"/>
      <c r="O29" s="5"/>
    </row>
    <row r="30" spans="1:15" ht="27.75" customHeight="1">
      <c r="A30" s="16">
        <v>15</v>
      </c>
      <c r="B30" s="27" t="s">
        <v>21</v>
      </c>
      <c r="C30" s="30">
        <v>8</v>
      </c>
      <c r="D30" s="19">
        <f t="shared" si="0"/>
        <v>0</v>
      </c>
      <c r="E30" s="25">
        <f t="shared" si="1"/>
        <v>0</v>
      </c>
      <c r="F30" s="26"/>
      <c r="K30" s="7"/>
      <c r="L30" s="8"/>
      <c r="M30" s="5"/>
      <c r="N30" s="5"/>
      <c r="O30" s="5"/>
    </row>
    <row r="31" spans="1:15" ht="25.5" customHeight="1">
      <c r="A31" s="16">
        <v>16</v>
      </c>
      <c r="B31" s="27" t="s">
        <v>22</v>
      </c>
      <c r="C31" s="30">
        <v>2</v>
      </c>
      <c r="D31" s="19">
        <f t="shared" si="0"/>
        <v>0</v>
      </c>
      <c r="E31" s="25">
        <f t="shared" si="1"/>
        <v>0</v>
      </c>
      <c r="F31" s="26"/>
      <c r="K31" s="7"/>
      <c r="L31" s="8"/>
      <c r="M31" s="5"/>
      <c r="N31" s="5"/>
      <c r="O31" s="5"/>
    </row>
    <row r="32" spans="1:15" ht="78" customHeight="1">
      <c r="A32" s="16">
        <v>17</v>
      </c>
      <c r="B32" s="27" t="s">
        <v>50</v>
      </c>
      <c r="C32" s="30">
        <v>10</v>
      </c>
      <c r="D32" s="19">
        <f t="shared" si="0"/>
        <v>0</v>
      </c>
      <c r="E32" s="25">
        <f t="shared" si="1"/>
        <v>0</v>
      </c>
      <c r="F32" s="26"/>
      <c r="K32" s="7"/>
      <c r="L32" s="8"/>
      <c r="M32" s="5"/>
      <c r="N32" s="5"/>
      <c r="O32" s="5"/>
    </row>
    <row r="33" spans="1:15" ht="25.5">
      <c r="A33" s="16" t="s">
        <v>23</v>
      </c>
      <c r="B33" s="24" t="s">
        <v>25</v>
      </c>
      <c r="C33" s="30">
        <v>2</v>
      </c>
      <c r="D33" s="19">
        <f t="shared" si="0"/>
        <v>0</v>
      </c>
      <c r="E33" s="25">
        <f t="shared" si="1"/>
        <v>0</v>
      </c>
      <c r="F33" s="26"/>
      <c r="K33" s="7"/>
      <c r="L33" s="8"/>
      <c r="M33" s="5"/>
      <c r="N33" s="5"/>
      <c r="O33" s="5"/>
    </row>
    <row r="34" spans="1:15" ht="93" customHeight="1">
      <c r="A34" s="16" t="s">
        <v>24</v>
      </c>
      <c r="B34" s="27" t="s">
        <v>26</v>
      </c>
      <c r="C34" s="30">
        <v>8</v>
      </c>
      <c r="D34" s="19">
        <f t="shared" si="0"/>
        <v>0</v>
      </c>
      <c r="E34" s="25">
        <f t="shared" si="1"/>
        <v>0</v>
      </c>
      <c r="F34" s="26"/>
      <c r="K34" s="7"/>
      <c r="L34" s="8"/>
      <c r="M34" s="5"/>
      <c r="N34" s="5"/>
      <c r="O34" s="5"/>
    </row>
    <row r="35" spans="1:15" ht="132" customHeight="1">
      <c r="A35" s="16" t="s">
        <v>41</v>
      </c>
      <c r="B35" s="27" t="s">
        <v>27</v>
      </c>
      <c r="C35" s="30">
        <v>8</v>
      </c>
      <c r="D35" s="19">
        <f t="shared" si="0"/>
        <v>0</v>
      </c>
      <c r="E35" s="25">
        <f t="shared" si="1"/>
        <v>0</v>
      </c>
      <c r="F35" s="26"/>
      <c r="K35" s="7"/>
      <c r="L35" s="8"/>
      <c r="M35" s="5"/>
      <c r="N35" s="5"/>
      <c r="O35" s="5"/>
    </row>
    <row r="36" spans="1:15" ht="31.5" customHeight="1">
      <c r="A36" s="16">
        <v>19</v>
      </c>
      <c r="B36" s="27" t="s">
        <v>28</v>
      </c>
      <c r="C36" s="30">
        <v>6</v>
      </c>
      <c r="D36" s="19">
        <f t="shared" si="0"/>
        <v>0</v>
      </c>
      <c r="E36" s="25">
        <f t="shared" si="1"/>
        <v>0</v>
      </c>
      <c r="F36" s="26"/>
      <c r="K36" s="7"/>
      <c r="L36" s="8"/>
      <c r="M36" s="5"/>
      <c r="N36" s="5"/>
      <c r="O36" s="5"/>
    </row>
    <row r="37" spans="1:15" ht="16.5" customHeight="1">
      <c r="A37" s="16">
        <v>20</v>
      </c>
      <c r="B37" s="27" t="s">
        <v>29</v>
      </c>
      <c r="C37" s="30">
        <v>1</v>
      </c>
      <c r="D37" s="19">
        <f t="shared" ref="D37:D47" si="2">L37</f>
        <v>0</v>
      </c>
      <c r="E37" s="25">
        <f t="shared" ref="E37:E47" si="3">C37*D37</f>
        <v>0</v>
      </c>
      <c r="F37" s="26"/>
      <c r="K37" s="7"/>
      <c r="L37" s="8"/>
      <c r="M37" s="5"/>
      <c r="N37" s="5"/>
      <c r="O37" s="5"/>
    </row>
    <row r="38" spans="1:15" ht="54.75" customHeight="1">
      <c r="A38" s="16">
        <v>21</v>
      </c>
      <c r="B38" s="27" t="s">
        <v>30</v>
      </c>
      <c r="C38" s="30">
        <v>2</v>
      </c>
      <c r="D38" s="19">
        <f t="shared" si="2"/>
        <v>0</v>
      </c>
      <c r="E38" s="25">
        <f t="shared" si="3"/>
        <v>0</v>
      </c>
      <c r="F38" s="26"/>
      <c r="K38" s="7"/>
      <c r="L38" s="8"/>
      <c r="M38" s="5"/>
      <c r="N38" s="5"/>
      <c r="O38" s="5"/>
    </row>
    <row r="39" spans="1:15" ht="27" customHeight="1">
      <c r="A39" s="16">
        <v>22</v>
      </c>
      <c r="B39" s="27" t="s">
        <v>31</v>
      </c>
      <c r="C39" s="30">
        <v>2</v>
      </c>
      <c r="D39" s="19">
        <f t="shared" si="2"/>
        <v>0</v>
      </c>
      <c r="E39" s="25">
        <f t="shared" si="3"/>
        <v>0</v>
      </c>
      <c r="F39" s="26"/>
      <c r="K39" s="7"/>
      <c r="L39" s="8"/>
      <c r="M39" s="5"/>
      <c r="N39" s="5"/>
      <c r="O39" s="5"/>
    </row>
    <row r="40" spans="1:15" ht="55.5" customHeight="1">
      <c r="A40" s="16">
        <v>23</v>
      </c>
      <c r="B40" s="27" t="s">
        <v>32</v>
      </c>
      <c r="C40" s="30">
        <v>1</v>
      </c>
      <c r="D40" s="19">
        <f t="shared" si="2"/>
        <v>0</v>
      </c>
      <c r="E40" s="25">
        <f t="shared" si="3"/>
        <v>0</v>
      </c>
      <c r="F40" s="26"/>
      <c r="K40" s="7"/>
      <c r="L40" s="8"/>
      <c r="M40" s="5"/>
      <c r="N40" s="5"/>
      <c r="O40" s="5"/>
    </row>
    <row r="41" spans="1:15" ht="30" customHeight="1">
      <c r="A41" s="16">
        <v>24</v>
      </c>
      <c r="B41" s="27" t="s">
        <v>33</v>
      </c>
      <c r="C41" s="30">
        <v>20</v>
      </c>
      <c r="D41" s="19">
        <f t="shared" si="2"/>
        <v>0</v>
      </c>
      <c r="E41" s="25">
        <f t="shared" si="3"/>
        <v>0</v>
      </c>
      <c r="F41" s="26"/>
      <c r="K41" s="7"/>
      <c r="L41" s="8"/>
      <c r="M41" s="5"/>
      <c r="N41" s="5"/>
      <c r="O41" s="5"/>
    </row>
    <row r="42" spans="1:15" ht="45" customHeight="1">
      <c r="A42" s="16">
        <v>25</v>
      </c>
      <c r="B42" s="27" t="s">
        <v>34</v>
      </c>
      <c r="C42" s="30">
        <v>16</v>
      </c>
      <c r="D42" s="19">
        <f t="shared" si="2"/>
        <v>0</v>
      </c>
      <c r="E42" s="25">
        <f t="shared" si="3"/>
        <v>0</v>
      </c>
      <c r="F42" s="26"/>
      <c r="K42" s="7"/>
      <c r="L42" s="8"/>
      <c r="M42" s="5"/>
      <c r="N42" s="5"/>
      <c r="O42" s="5"/>
    </row>
    <row r="43" spans="1:15" ht="29.25" customHeight="1">
      <c r="A43" s="16">
        <v>26</v>
      </c>
      <c r="B43" s="27" t="s">
        <v>35</v>
      </c>
      <c r="C43" s="30">
        <v>10</v>
      </c>
      <c r="D43" s="19">
        <f t="shared" si="2"/>
        <v>0</v>
      </c>
      <c r="E43" s="25">
        <f t="shared" si="3"/>
        <v>0</v>
      </c>
      <c r="F43" s="26"/>
      <c r="K43" s="7"/>
      <c r="L43" s="8"/>
      <c r="M43" s="5"/>
      <c r="N43" s="5"/>
      <c r="O43" s="5"/>
    </row>
    <row r="44" spans="1:15" ht="30" customHeight="1">
      <c r="A44" s="16">
        <v>27</v>
      </c>
      <c r="B44" s="27" t="s">
        <v>36</v>
      </c>
      <c r="C44" s="30">
        <v>10</v>
      </c>
      <c r="D44" s="19">
        <f t="shared" si="2"/>
        <v>0</v>
      </c>
      <c r="E44" s="25">
        <f t="shared" si="3"/>
        <v>0</v>
      </c>
      <c r="F44" s="26"/>
      <c r="K44" s="7"/>
      <c r="L44" s="8"/>
      <c r="M44" s="5"/>
      <c r="N44" s="5"/>
      <c r="O44" s="5"/>
    </row>
    <row r="45" spans="1:15" ht="27.75" customHeight="1">
      <c r="A45" s="16">
        <v>28</v>
      </c>
      <c r="B45" s="27" t="s">
        <v>37</v>
      </c>
      <c r="C45" s="30">
        <v>1</v>
      </c>
      <c r="D45" s="19">
        <f t="shared" si="2"/>
        <v>0</v>
      </c>
      <c r="E45" s="25">
        <f t="shared" si="3"/>
        <v>0</v>
      </c>
      <c r="F45" s="26"/>
      <c r="K45" s="7"/>
      <c r="L45" s="8"/>
      <c r="M45" s="5"/>
      <c r="N45" s="5"/>
      <c r="O45" s="5"/>
    </row>
    <row r="46" spans="1:15" ht="33" customHeight="1">
      <c r="A46" s="16">
        <v>29</v>
      </c>
      <c r="B46" s="27" t="s">
        <v>38</v>
      </c>
      <c r="C46" s="30">
        <v>6</v>
      </c>
      <c r="D46" s="19">
        <f t="shared" si="2"/>
        <v>0</v>
      </c>
      <c r="E46" s="25">
        <f t="shared" si="3"/>
        <v>0</v>
      </c>
      <c r="F46" s="26"/>
      <c r="K46" s="7"/>
      <c r="L46" s="8"/>
      <c r="M46" s="5"/>
      <c r="N46" s="5"/>
      <c r="O46" s="5"/>
    </row>
    <row r="47" spans="1:15" ht="40.5" customHeight="1">
      <c r="A47" s="16">
        <v>30</v>
      </c>
      <c r="B47" s="27" t="s">
        <v>39</v>
      </c>
      <c r="C47" s="30">
        <v>20</v>
      </c>
      <c r="D47" s="19">
        <f t="shared" si="2"/>
        <v>0</v>
      </c>
      <c r="E47" s="25">
        <f t="shared" si="3"/>
        <v>0</v>
      </c>
      <c r="F47" s="26"/>
      <c r="K47" s="7"/>
      <c r="L47" s="8"/>
      <c r="M47" s="5"/>
      <c r="N47" s="5"/>
      <c r="O47" s="5"/>
    </row>
    <row r="48" spans="1:15" ht="54.75" customHeight="1">
      <c r="A48" s="16">
        <v>31</v>
      </c>
      <c r="B48" s="27" t="s">
        <v>40</v>
      </c>
      <c r="C48" s="30">
        <v>2</v>
      </c>
      <c r="D48" s="19">
        <f t="shared" ref="D48" si="4">L48</f>
        <v>0</v>
      </c>
      <c r="E48" s="25">
        <f t="shared" ref="E48" si="5">C48*D48</f>
        <v>0</v>
      </c>
      <c r="F48" s="26"/>
      <c r="K48" s="7"/>
      <c r="L48" s="8"/>
      <c r="M48" s="5"/>
      <c r="N48" s="5"/>
      <c r="O48" s="5"/>
    </row>
    <row r="49" spans="1:15">
      <c r="A49" s="20"/>
      <c r="B49" s="13"/>
      <c r="C49" s="31"/>
      <c r="D49" s="14" t="s">
        <v>5</v>
      </c>
      <c r="E49" s="21">
        <f>SUM(E16:E36)</f>
        <v>0</v>
      </c>
      <c r="F49" s="22"/>
      <c r="K49" s="5"/>
      <c r="L49" s="5"/>
      <c r="M49" s="5"/>
      <c r="N49" s="5"/>
      <c r="O49" s="5"/>
    </row>
    <row r="50" spans="1:15">
      <c r="A50" s="20"/>
      <c r="B50" s="22" t="s">
        <v>6</v>
      </c>
      <c r="C50" s="31"/>
      <c r="D50" s="13"/>
      <c r="E50" s="23"/>
      <c r="F50" s="22"/>
      <c r="K50" s="5"/>
      <c r="L50" s="5"/>
      <c r="M50" s="5"/>
      <c r="N50" s="5"/>
      <c r="O50" s="5"/>
    </row>
    <row r="51" spans="1:15" ht="12.95" customHeight="1">
      <c r="C51" s="31"/>
      <c r="E51" s="7"/>
      <c r="K51" s="5"/>
      <c r="L51" s="5"/>
      <c r="M51" s="5"/>
      <c r="N51" s="5"/>
      <c r="O51" s="5"/>
    </row>
    <row r="52" spans="1:15">
      <c r="B52" s="13" t="s">
        <v>7</v>
      </c>
      <c r="K52" s="5"/>
      <c r="L52" s="5"/>
      <c r="M52" s="5"/>
      <c r="N52" s="5"/>
      <c r="O52" s="5"/>
    </row>
    <row r="57" spans="1:15">
      <c r="D57" s="13" t="s">
        <v>8</v>
      </c>
    </row>
    <row r="58" spans="1:15" ht="12.75" customHeight="1">
      <c r="D58" s="36" t="s">
        <v>46</v>
      </c>
      <c r="E58" s="36"/>
      <c r="F58" s="36"/>
    </row>
    <row r="59" spans="1:15" ht="24" customHeight="1">
      <c r="D59" s="36"/>
      <c r="E59" s="36"/>
      <c r="F59" s="36"/>
    </row>
  </sheetData>
  <mergeCells count="4">
    <mergeCell ref="B12:F12"/>
    <mergeCell ref="B7:G8"/>
    <mergeCell ref="A10:F11"/>
    <mergeCell ref="D58:F59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2021-05-11T10:16:15Z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